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5600" windowHeight="11385"/>
  </bookViews>
  <sheets>
    <sheet name="Septmber-2020" sheetId="1" r:id="rId1"/>
  </sheets>
  <calcPr calcId="144525"/>
</workbook>
</file>

<file path=xl/calcChain.xml><?xml version="1.0" encoding="utf-8"?>
<calcChain xmlns="http://schemas.openxmlformats.org/spreadsheetml/2006/main">
  <c r="H29" i="1" l="1"/>
  <c r="G29" i="1"/>
  <c r="D29" i="1"/>
  <c r="E29" i="1"/>
  <c r="F29" i="1"/>
  <c r="C29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8" i="1"/>
</calcChain>
</file>

<file path=xl/sharedStrings.xml><?xml version="1.0" encoding="utf-8"?>
<sst xmlns="http://schemas.openxmlformats.org/spreadsheetml/2006/main" count="36" uniqueCount="36">
  <si>
    <t>TOWN WISE E-PAYMENT STATUS</t>
  </si>
  <si>
    <t>Name of Discom:GESCOM</t>
  </si>
  <si>
    <t>Aland</t>
  </si>
  <si>
    <t>Bidar</t>
  </si>
  <si>
    <t>Bhalki</t>
  </si>
  <si>
    <t>Bellary</t>
  </si>
  <si>
    <t>Gulbarga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</si>
  <si>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</si>
  <si>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</si>
  <si>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</si>
  <si>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</si>
  <si>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</si>
  <si>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</si>
  <si>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</si>
  <si>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</si>
  <si>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</si>
  <si>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</si>
  <si>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</si>
  <si>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</si>
  <si>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</si>
  <si>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</si>
  <si>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Format: D7</t>
  </si>
  <si>
    <t>Level of Monitoring: PFC/MoP</t>
  </si>
  <si>
    <t>Basavkalyan</t>
  </si>
  <si>
    <t>Sahapur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</si>
  <si>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</si>
  <si>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</si>
  <si>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</si>
  <si>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</si>
  <si>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</si>
  <si>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</si>
  <si>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Total</t>
  </si>
  <si>
    <t>E-Payment Consumer %</t>
  </si>
  <si>
    <t>E-Payment Amount %</t>
  </si>
  <si>
    <t>Reporting Month: Septmber'2020</t>
  </si>
  <si>
    <t>Period: 1 Month ( 1st August'2020 to 31st August'2020)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</si>
</sst>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\0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="89" zoomScaleNormal="89" workbookViewId="0">
      <selection activeCell="C15" sqref="C15"/>
    </sheetView>
  </sheetViews>
  <sheetFormatPr defaultColWidth="16.85546875" defaultRowHeight="16.5" x14ac:dyDescent="0.3"/>
  <cols>
    <col min="1" max="1" width="9.5703125" style="1" customWidth="1"/>
    <col min="2" max="8" width="16.85546875" style="1"/>
    <col min="9" max="9" width="16.85546875" style="9"/>
    <col min="10" max="16384" width="16.85546875" style="1"/>
  </cols>
  <sheetData>
    <row r="1" spans="1:9" x14ac:dyDescent="0.3">
      <c r="A1" s="33" t="s">
        <v>0</v>
      </c>
      <c r="B1" s="34"/>
      <c r="C1" s="34"/>
      <c r="D1" s="34"/>
      <c r="E1" s="34"/>
      <c r="F1" s="34"/>
      <c r="G1" s="34"/>
      <c r="H1" s="35"/>
    </row>
    <row r="2" spans="1:9" x14ac:dyDescent="0.3">
      <c r="A2" s="36" t="s">
        <v>22</v>
      </c>
      <c r="B2" s="37"/>
      <c r="C2" s="37"/>
      <c r="D2" s="37"/>
      <c r="E2" s="37"/>
      <c r="F2" s="37"/>
      <c r="G2" s="37"/>
      <c r="H2" s="38"/>
    </row>
    <row r="3" spans="1:9" x14ac:dyDescent="0.3">
      <c r="A3" s="36" t="s">
        <v>21</v>
      </c>
      <c r="B3" s="37"/>
      <c r="C3" s="37"/>
      <c r="D3" s="37"/>
      <c r="E3" s="37"/>
      <c r="F3" s="37"/>
      <c r="G3" s="37"/>
      <c r="H3" s="38"/>
    </row>
    <row r="4" spans="1:9" x14ac:dyDescent="0.3">
      <c r="A4" s="20" t="s">
        <v>1</v>
      </c>
      <c r="B4" s="13"/>
      <c r="C4" s="13"/>
      <c r="D4" s="13"/>
      <c r="E4" s="14"/>
      <c r="F4" s="15"/>
      <c r="G4" s="16"/>
      <c r="H4" s="21"/>
    </row>
    <row r="5" spans="1:9" x14ac:dyDescent="0.3">
      <c r="A5" s="20" t="s">
        <v>34</v>
      </c>
      <c r="B5" s="13"/>
      <c r="C5" s="13"/>
      <c r="D5" s="13"/>
      <c r="E5" s="16"/>
      <c r="F5" s="16"/>
      <c r="G5" s="16"/>
      <c r="H5" s="21"/>
    </row>
    <row r="6" spans="1:9" x14ac:dyDescent="0.3">
      <c r="A6" s="20" t="s">
        <v>35</v>
      </c>
      <c r="B6" s="17"/>
      <c r="C6" s="13"/>
      <c r="D6" s="16"/>
      <c r="E6" s="13"/>
      <c r="F6" s="15"/>
      <c r="G6" s="16"/>
      <c r="H6" s="21"/>
      <c r="I6" s="5"/>
    </row>
    <row r="7" spans="1:9" s="4" customFormat="1" ht="45" x14ac:dyDescent="0.25">
      <c r="A7" s="22" t="s">
        <v>25</v>
      </c>
      <c r="B7" s="18" t="s">
        <v>26</v>
      </c>
      <c r="C7" s="18" t="s">
        <v>27</v>
      </c>
      <c r="D7" s="18" t="s">
        <v>28</v>
      </c>
      <c r="E7" s="18" t="s">
        <v>29</v>
      </c>
      <c r="F7" s="18" t="s">
        <v>30</v>
      </c>
      <c r="G7" s="18" t="s">
        <v>32</v>
      </c>
      <c r="H7" s="23" t="s">
        <v>33</v>
      </c>
      <c r="I7" s="10"/>
    </row>
    <row r="8" spans="1:9" x14ac:dyDescent="0.3">
      <c r="A8" s="2">
        <v>1</v>
      </c>
      <c r="B8" s="3" t="s">
        <v>2</v>
      </c>
      <c r="C8" s="7">
        <v>11848</v>
      </c>
      <c r="D8" s="7">
        <v>861</v>
      </c>
      <c r="E8" s="7">
        <v>6717675</v>
      </c>
      <c r="F8" s="7">
        <v>1532830</v>
      </c>
      <c r="G8" s="19">
        <f>(D8/C8)*100</f>
        <v>7.267049291019581</v>
      </c>
      <c r="H8" s="8">
        <f>(F8/E8)*100</f>
        <v>22.817864811858268</v>
      </c>
      <c r="I8" s="11"/>
    </row>
    <row r="9" spans="1:9" x14ac:dyDescent="0.3">
      <c r="A9" s="2">
        <v>2</v>
      </c>
      <c r="B9" s="3" t="s">
        <v>23</v>
      </c>
      <c r="C9" s="7">
        <v>22797</v>
      </c>
      <c r="D9" s="7">
        <v>4865</v>
      </c>
      <c r="E9" s="7">
        <v>37594264</v>
      </c>
      <c r="F9" s="7">
        <v>7814013</v>
      </c>
      <c r="G9" s="19">
        <f t="shared" ref="G9:G28" si="0">(D9/C9)*100</f>
        <v>21.340527262359082</v>
      </c>
      <c r="H9" s="8">
        <f t="shared" ref="H9:H28" si="1">(F9/E9)*100</f>
        <v>20.785120304523051</v>
      </c>
      <c r="I9" s="11"/>
    </row>
    <row r="10" spans="1:9" x14ac:dyDescent="0.3">
      <c r="A10" s="2">
        <v>3</v>
      </c>
      <c r="B10" s="3" t="s">
        <v>5</v>
      </c>
      <c r="C10" s="7">
        <v>146322</v>
      </c>
      <c r="D10" s="7">
        <v>17767</v>
      </c>
      <c r="E10" s="7">
        <v>147459682</v>
      </c>
      <c r="F10" s="7">
        <v>45500857</v>
      </c>
      <c r="G10" s="19">
        <f t="shared" si="0"/>
        <v>12.142398272303549</v>
      </c>
      <c r="H10" s="8">
        <f t="shared" si="1"/>
        <v>30.856473025623369</v>
      </c>
      <c r="I10" s="11"/>
    </row>
    <row r="11" spans="1:9" x14ac:dyDescent="0.3">
      <c r="A11" s="2">
        <v>4</v>
      </c>
      <c r="B11" s="3" t="s">
        <v>4</v>
      </c>
      <c r="C11" s="7">
        <v>11107</v>
      </c>
      <c r="D11" s="7">
        <v>1374</v>
      </c>
      <c r="E11" s="7">
        <v>17854915</v>
      </c>
      <c r="F11" s="7">
        <v>3152210</v>
      </c>
      <c r="G11" s="19">
        <f t="shared" si="0"/>
        <v>12.370577113532006</v>
      </c>
      <c r="H11" s="8">
        <f t="shared" si="1"/>
        <v>17.654578585224293</v>
      </c>
      <c r="I11" s="11"/>
    </row>
    <row r="12" spans="1:9" x14ac:dyDescent="0.3">
      <c r="A12" s="2">
        <v>5</v>
      </c>
      <c r="B12" s="3" t="s">
        <v>3</v>
      </c>
      <c r="C12" s="7">
        <v>75127</v>
      </c>
      <c r="D12" s="7">
        <v>13450</v>
      </c>
      <c r="E12" s="7">
        <v>101566857</v>
      </c>
      <c r="F12" s="7">
        <v>30773052</v>
      </c>
      <c r="G12" s="19">
        <f t="shared" si="0"/>
        <v>17.90301755693692</v>
      </c>
      <c r="H12" s="8">
        <f t="shared" si="1"/>
        <v>30.298320642136247</v>
      </c>
      <c r="I12" s="11"/>
    </row>
    <row r="13" spans="1:9" x14ac:dyDescent="0.3">
      <c r="A13" s="2">
        <v>6</v>
      </c>
      <c r="B13" s="3" t="s">
        <v>7</v>
      </c>
      <c r="C13" s="7">
        <v>34087</v>
      </c>
      <c r="D13" s="7">
        <v>4470</v>
      </c>
      <c r="E13" s="7">
        <v>46339986</v>
      </c>
      <c r="F13" s="7">
        <v>10044605</v>
      </c>
      <c r="G13" s="19">
        <f t="shared" si="0"/>
        <v>13.113503681755509</v>
      </c>
      <c r="H13" s="8">
        <f t="shared" si="1"/>
        <v>21.675891313389695</v>
      </c>
      <c r="I13" s="11"/>
    </row>
    <row r="14" spans="1:9" x14ac:dyDescent="0.3">
      <c r="A14" s="2">
        <v>7</v>
      </c>
      <c r="B14" s="3" t="s">
        <v>6</v>
      </c>
      <c r="C14" s="7">
        <v>213710</v>
      </c>
      <c r="D14" s="7">
        <v>28938</v>
      </c>
      <c r="E14" s="7">
        <v>274173738</v>
      </c>
      <c r="F14" s="7">
        <v>57147329</v>
      </c>
      <c r="G14" s="19">
        <f t="shared" si="0"/>
        <v>13.540779561087454</v>
      </c>
      <c r="H14" s="8">
        <f t="shared" si="1"/>
        <v>20.843472980625155</v>
      </c>
      <c r="I14" s="11"/>
    </row>
    <row r="15" spans="1:9" x14ac:dyDescent="0.3">
      <c r="A15" s="2">
        <v>8</v>
      </c>
      <c r="B15" s="3" t="s">
        <v>9</v>
      </c>
      <c r="C15" s="7">
        <v>71239</v>
      </c>
      <c r="D15" s="7">
        <v>14027</v>
      </c>
      <c r="E15" s="7">
        <v>96107666</v>
      </c>
      <c r="F15" s="7">
        <v>29306285</v>
      </c>
      <c r="G15" s="19">
        <f t="shared" si="0"/>
        <v>19.690057412372436</v>
      </c>
      <c r="H15" s="8">
        <f t="shared" si="1"/>
        <v>30.493181470040071</v>
      </c>
      <c r="I15" s="11"/>
    </row>
    <row r="16" spans="1:9" x14ac:dyDescent="0.3">
      <c r="A16" s="2">
        <v>9</v>
      </c>
      <c r="B16" s="3" t="s">
        <v>8</v>
      </c>
      <c r="C16" s="7">
        <v>13484</v>
      </c>
      <c r="D16" s="7">
        <v>2307</v>
      </c>
      <c r="E16" s="7">
        <v>32930919</v>
      </c>
      <c r="F16" s="7">
        <v>19212881</v>
      </c>
      <c r="G16" s="19">
        <f t="shared" si="0"/>
        <v>17.109166419460102</v>
      </c>
      <c r="H16" s="8">
        <f t="shared" si="1"/>
        <v>58.342984597544941</v>
      </c>
      <c r="I16" s="11"/>
    </row>
    <row r="17" spans="1:9" x14ac:dyDescent="0.3">
      <c r="A17" s="2">
        <v>10</v>
      </c>
      <c r="B17" s="3" t="s">
        <v>10</v>
      </c>
      <c r="C17" s="7">
        <v>13469</v>
      </c>
      <c r="D17" s="7">
        <v>2309</v>
      </c>
      <c r="E17" s="7">
        <v>14321045</v>
      </c>
      <c r="F17" s="7">
        <v>3081366</v>
      </c>
      <c r="G17" s="19">
        <f t="shared" si="0"/>
        <v>17.14306927017596</v>
      </c>
      <c r="H17" s="8">
        <f t="shared" si="1"/>
        <v>21.516348841861749</v>
      </c>
      <c r="I17" s="11"/>
    </row>
    <row r="18" spans="1:9" x14ac:dyDescent="0.3">
      <c r="A18" s="2">
        <v>11</v>
      </c>
      <c r="B18" s="3" t="s">
        <v>11</v>
      </c>
      <c r="C18" s="7">
        <v>35262</v>
      </c>
      <c r="D18" s="7">
        <v>4460</v>
      </c>
      <c r="E18" s="7">
        <v>41705259</v>
      </c>
      <c r="F18" s="7">
        <v>8185523</v>
      </c>
      <c r="G18" s="19">
        <f t="shared" si="0"/>
        <v>12.6481765072883</v>
      </c>
      <c r="H18" s="8">
        <f t="shared" si="1"/>
        <v>19.627076287908917</v>
      </c>
      <c r="I18" s="11"/>
    </row>
    <row r="19" spans="1:9" x14ac:dyDescent="0.3">
      <c r="A19" s="2">
        <v>12</v>
      </c>
      <c r="B19" s="3" t="s">
        <v>12</v>
      </c>
      <c r="C19" s="7">
        <v>15343</v>
      </c>
      <c r="D19" s="7">
        <v>767</v>
      </c>
      <c r="E19" s="7">
        <v>23550117</v>
      </c>
      <c r="F19" s="7">
        <v>3422712</v>
      </c>
      <c r="G19" s="19">
        <f t="shared" si="0"/>
        <v>4.99902235547155</v>
      </c>
      <c r="H19" s="8">
        <f t="shared" si="1"/>
        <v>14.533736711371754</v>
      </c>
      <c r="I19" s="11"/>
    </row>
    <row r="20" spans="1:9" x14ac:dyDescent="0.3">
      <c r="A20" s="2">
        <v>13</v>
      </c>
      <c r="B20" s="3" t="s">
        <v>13</v>
      </c>
      <c r="C20" s="7">
        <v>81463</v>
      </c>
      <c r="D20" s="7">
        <v>10329</v>
      </c>
      <c r="E20" s="7">
        <v>148279668</v>
      </c>
      <c r="F20" s="7">
        <v>41024933</v>
      </c>
      <c r="G20" s="19">
        <f t="shared" si="0"/>
        <v>12.679375912991173</v>
      </c>
      <c r="H20" s="8">
        <f t="shared" si="1"/>
        <v>27.667267908908457</v>
      </c>
      <c r="I20" s="11"/>
    </row>
    <row r="21" spans="1:9" x14ac:dyDescent="0.3">
      <c r="A21" s="2">
        <v>14</v>
      </c>
      <c r="B21" s="3" t="s">
        <v>17</v>
      </c>
      <c r="C21" s="7">
        <v>14279</v>
      </c>
      <c r="D21" s="7">
        <v>1377</v>
      </c>
      <c r="E21" s="7">
        <v>11415365</v>
      </c>
      <c r="F21" s="7">
        <v>2657638</v>
      </c>
      <c r="G21" s="19">
        <f t="shared" si="0"/>
        <v>9.6435324602563206</v>
      </c>
      <c r="H21" s="8">
        <f t="shared" si="1"/>
        <v>23.281235422608038</v>
      </c>
      <c r="I21" s="11"/>
    </row>
    <row r="22" spans="1:9" x14ac:dyDescent="0.3">
      <c r="A22" s="2">
        <v>15</v>
      </c>
      <c r="B22" s="3" t="s">
        <v>14</v>
      </c>
      <c r="C22" s="7">
        <v>12505</v>
      </c>
      <c r="D22" s="7">
        <v>335</v>
      </c>
      <c r="E22" s="7">
        <v>13428489</v>
      </c>
      <c r="F22" s="7">
        <v>1147998</v>
      </c>
      <c r="G22" s="19">
        <f t="shared" si="0"/>
        <v>2.6789284286285486</v>
      </c>
      <c r="H22" s="8">
        <f t="shared" si="1"/>
        <v>8.5489737527431409</v>
      </c>
      <c r="I22" s="11"/>
    </row>
    <row r="23" spans="1:9" x14ac:dyDescent="0.3">
      <c r="A23" s="2">
        <v>16</v>
      </c>
      <c r="B23" s="3" t="s">
        <v>24</v>
      </c>
      <c r="C23" s="7">
        <v>21896</v>
      </c>
      <c r="D23" s="7">
        <v>1591</v>
      </c>
      <c r="E23" s="7">
        <v>20067864</v>
      </c>
      <c r="F23" s="7">
        <v>3089213</v>
      </c>
      <c r="G23" s="19">
        <f t="shared" si="0"/>
        <v>7.2661673364998167</v>
      </c>
      <c r="H23" s="8">
        <f t="shared" si="1"/>
        <v>15.393830653825438</v>
      </c>
      <c r="I23" s="11"/>
    </row>
    <row r="24" spans="1:9" x14ac:dyDescent="0.3">
      <c r="A24" s="2">
        <v>17</v>
      </c>
      <c r="B24" s="3" t="s">
        <v>15</v>
      </c>
      <c r="C24" s="7">
        <v>14178</v>
      </c>
      <c r="D24" s="7">
        <v>500</v>
      </c>
      <c r="E24" s="7">
        <v>16943693</v>
      </c>
      <c r="F24" s="7">
        <v>1629102</v>
      </c>
      <c r="G24" s="19">
        <f t="shared" si="0"/>
        <v>3.5265904923120326</v>
      </c>
      <c r="H24" s="8">
        <f t="shared" si="1"/>
        <v>9.6147988517025187</v>
      </c>
      <c r="I24" s="11"/>
    </row>
    <row r="25" spans="1:9" x14ac:dyDescent="0.3">
      <c r="A25" s="2">
        <v>18</v>
      </c>
      <c r="B25" s="3" t="s">
        <v>18</v>
      </c>
      <c r="C25" s="7">
        <v>25120</v>
      </c>
      <c r="D25" s="7">
        <v>2528</v>
      </c>
      <c r="E25" s="7">
        <v>30107376</v>
      </c>
      <c r="F25" s="7">
        <v>6746087</v>
      </c>
      <c r="G25" s="19">
        <f t="shared" si="0"/>
        <v>10.063694267515924</v>
      </c>
      <c r="H25" s="8">
        <f t="shared" si="1"/>
        <v>22.40675839701208</v>
      </c>
      <c r="I25" s="11"/>
    </row>
    <row r="26" spans="1:9" x14ac:dyDescent="0.3">
      <c r="A26" s="2">
        <v>19</v>
      </c>
      <c r="B26" s="3" t="s">
        <v>16</v>
      </c>
      <c r="C26" s="7">
        <v>18484</v>
      </c>
      <c r="D26" s="7">
        <v>2126</v>
      </c>
      <c r="E26" s="7">
        <v>28526484</v>
      </c>
      <c r="F26" s="7">
        <v>5135632</v>
      </c>
      <c r="G26" s="19">
        <f t="shared" si="0"/>
        <v>11.501839428695087</v>
      </c>
      <c r="H26" s="8">
        <f t="shared" si="1"/>
        <v>18.003031849280831</v>
      </c>
      <c r="I26" s="11"/>
    </row>
    <row r="27" spans="1:9" x14ac:dyDescent="0.3">
      <c r="A27" s="2">
        <v>20</v>
      </c>
      <c r="B27" s="3" t="s">
        <v>19</v>
      </c>
      <c r="C27" s="7">
        <v>8383</v>
      </c>
      <c r="D27" s="7">
        <v>462</v>
      </c>
      <c r="E27" s="7">
        <v>5960653</v>
      </c>
      <c r="F27" s="7">
        <v>902032</v>
      </c>
      <c r="G27" s="19">
        <f t="shared" si="0"/>
        <v>5.5111535249910535</v>
      </c>
      <c r="H27" s="8">
        <f t="shared" si="1"/>
        <v>15.133107060585477</v>
      </c>
      <c r="I27" s="11"/>
    </row>
    <row r="28" spans="1:9" ht="17.25" thickBot="1" x14ac:dyDescent="0.35">
      <c r="A28" s="24">
        <v>21</v>
      </c>
      <c r="B28" s="25" t="s">
        <v>20</v>
      </c>
      <c r="C28" s="26">
        <v>20034</v>
      </c>
      <c r="D28" s="26">
        <v>1281</v>
      </c>
      <c r="E28" s="26">
        <v>27147197</v>
      </c>
      <c r="F28" s="26">
        <v>2955935</v>
      </c>
      <c r="G28" s="27">
        <f t="shared" si="0"/>
        <v>6.3941299790356396</v>
      </c>
      <c r="H28" s="28">
        <f t="shared" si="1"/>
        <v>10.888545878235606</v>
      </c>
      <c r="I28" s="11"/>
    </row>
    <row r="29" spans="1:9" ht="17.25" thickBot="1" x14ac:dyDescent="0.35">
      <c r="A29" s="31" t="s">
        <v>31</v>
      </c>
      <c r="B29" s="32"/>
      <c r="C29" s="6">
        <f>SUM(C8:C28)</f>
        <v>880137</v>
      </c>
      <c r="D29" s="6">
        <f t="shared" ref="D29:F29" si="2">SUM(D8:D28)</f>
        <v>116124</v>
      </c>
      <c r="E29" s="6">
        <f t="shared" si="2"/>
        <v>1142198912</v>
      </c>
      <c r="F29" s="6">
        <f t="shared" si="2"/>
        <v>284462233</v>
      </c>
      <c r="G29" s="29">
        <f>AVERAGE(G8:G28)</f>
        <v>11.358702692128</v>
      </c>
      <c r="H29" s="30">
        <f>AVERAGE(H8:H28)</f>
        <v>21.92298092128615</v>
      </c>
    </row>
    <row r="30" spans="1:9" x14ac:dyDescent="0.3">
      <c r="G30" s="12"/>
      <c r="H30" s="12"/>
    </row>
  </sheetData>
  <mergeCells count="4">
    <mergeCell ref="A29:B29"/>
    <mergeCell ref="A1:H1"/>
    <mergeCell ref="A2:H2"/>
    <mergeCell ref="A3:H3"/>
  </mergeCells>
  <pageMargins left="0.7" right="0.7" top="0.75" bottom="0.75" header="0.3" footer="0.3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Septmber-2020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2020-09-21T10:10:46Z</dcterms:modified>
</cp:coreProperties>
</file>